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6082" sheetId="1" r:id="rId1"/>
    <sheet name="рез" sheetId="2" r:id="rId2"/>
  </sheets>
  <definedNames>
    <definedName name="_xlnm.Print_Area" localSheetId="0">КПК0116082!$A$1:$BQ$77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<sst xmlns="http://schemas.openxmlformats.org/spreadsheetml/2006/main" count="136" uniqueCount="102">
  <si>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</si>
  <si>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</si>
  <si>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</si>
  <si>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</si>
  <si>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</si>
  <si>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</si>
  <si>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</si>
  <si>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</si>
  <si>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</si>
  <si>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</si>
  <si>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</si>
  <si>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</si>
  <si>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</si>
  <si>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</si>
  <si>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</si>
  <si>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</si>
  <si>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</si>
  <si>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</si>
  <si>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</si>
  <si>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</si>
  <si>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</si>
  <si>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</si>
  <si>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</si>
  <si>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</si>
  <si>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</si>
  <si>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</si>
  <si>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</si>
  <si>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</si>
  <si>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</si>
  <si>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</si>
  <si>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</si>
  <si>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</si>
  <si>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</si>
  <si>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</si>
  <si>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</si>
  <si>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</si>
  <si>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</si>
  <si>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</si>
  <si>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</si>
  <si>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</si>
  <si>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</si>
  <si>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</si>
  <si>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</si>
  <si>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</si>
  <si>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</si>
  <si>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</si>
  <si>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</si>
  <si>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1 службового житла</t>
  </si>
  <si>
    <t>динаміка кількості придбаного службового житла порівняно з попереднім роком</t>
  </si>
  <si>
    <t>Результативні показники виконані на 29%. Це пов'язано з тим, що не відбулися аукціони  на придбання службового житла.</t>
  </si>
  <si>
    <t>Бюджетна програма виконана не повністю. Мета та завдання не досягнуті. Це пов'язане з тим, що не відбулися аукціони  на придбання службового житла.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</si>
  <si>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</si>
  <si>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</si>
  <si>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</si>
  <si>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</si>
  <si>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</si>
  <si>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</si>
  <si>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</si>
  <si>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</si>
  <si>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0116082</t>
  </si>
  <si>
    <t>Придбання житла для окремих категорій населення відповідно до законодавства</t>
  </si>
  <si>
    <t>0110000</t>
  </si>
  <si>
    <t>6082</t>
  </si>
  <si>
    <t>0610</t>
  </si>
  <si>
    <t>'І(ефф.)звіт = ((566666,7/493800)) / 1 * 100 = 114,76</t>
  </si>
  <si>
    <t>'І(ефф.)баз = ((0/0)) / 1 * 100 = 0</t>
  </si>
  <si>
    <t>'І(як.)звіт = ((100/29)) / 1 * 100 = 344,83</t>
  </si>
  <si>
    <t>I1 = 114,76 / 0 = 0</t>
  </si>
  <si>
    <t>Дані для розрахунку I1 відсутні, тому коригуємо шкалу – зменшуємо значення на 25</t>
  </si>
  <si>
    <t>-25</t>
  </si>
  <si>
    <t>114,76 + 344,83 + -25 =  434.59 -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</si>
  <si>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</si>
  <si>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</si>
  <si>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</si>
  <si>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</si>
  <si>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</si>
  <si>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</si>
  <si>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</si>
  <si>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Придбання житла для окремих категорій населення відповідно до законодавства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</si>
  <si>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</si>
  <si>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</si>
  <si>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</si>
  <si>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</si>
  <si>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</si>
  <si>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</si>
  <si>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</si>
  <si>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</si>
  <si>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</si>
  <si>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Збільшення фонду службового житла в Новгород-Сіверській міській територіальній громаді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</si>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</sst>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44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55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55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2" t="s">
        <v>59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63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60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56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12.7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8">
        <f>IF(Y30=0,0,AE30/Y30)</f>
        <v>0</v>
      </c>
      <c r="AL30" s="118"/>
      <c r="AM30" s="118"/>
      <c r="AN30" s="118"/>
      <c r="AO30" s="118"/>
      <c r="AP30" s="118"/>
      <c r="AQ30" s="113">
        <v>566666.69999999995</v>
      </c>
      <c r="AR30" s="113"/>
      <c r="AS30" s="113"/>
      <c r="AT30" s="113"/>
      <c r="AU30" s="113"/>
      <c r="AV30" s="113"/>
      <c r="AW30" s="113">
        <v>493800</v>
      </c>
      <c r="AX30" s="113"/>
      <c r="AY30" s="113"/>
      <c r="AZ30" s="113"/>
      <c r="BA30" s="113"/>
      <c r="BB30" s="113"/>
      <c r="BC30" s="118">
        <f>IF(AQ30=0,0,AW30/AQ30)</f>
        <v>0.87141171344636992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25.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8">
        <f>IF(Y33=0,0,AE33/Y33)</f>
        <v>0</v>
      </c>
      <c r="AL33" s="118"/>
      <c r="AM33" s="118"/>
      <c r="AN33" s="118"/>
      <c r="AO33" s="118"/>
      <c r="AP33" s="118"/>
      <c r="AQ33" s="113">
        <v>100</v>
      </c>
      <c r="AR33" s="113"/>
      <c r="AS33" s="113"/>
      <c r="AT33" s="113"/>
      <c r="AU33" s="113"/>
      <c r="AV33" s="113"/>
      <c r="AW33" s="113">
        <v>29</v>
      </c>
      <c r="AX33" s="113"/>
      <c r="AY33" s="113"/>
      <c r="AZ33" s="113"/>
      <c r="BA33" s="113"/>
      <c r="BB33" s="113"/>
      <c r="BC33" s="118">
        <f>IF(AQ33=0,0,AW33/AQ33)</f>
        <v>0.28999999999999998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69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70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2" t="s">
        <v>49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15.95" customHeight="1" x14ac:dyDescent="0.2">
      <c r="A70" s="82" t="s">
        <v>50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4" t="s">
        <v>53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workbookViewId="0">
      <selection activeCell="K6" sqref="K6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79" t="s">
        <v>72</v>
      </c>
      <c r="E2" s="79"/>
      <c r="F2" s="79"/>
      <c r="G2" s="1"/>
    </row>
    <row r="3" spans="1:11" ht="15.75" x14ac:dyDescent="0.25">
      <c r="A3" s="44"/>
      <c r="B3" s="135" t="s">
        <v>73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74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75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76</v>
      </c>
      <c r="C7" s="44" t="s">
        <v>77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75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76</v>
      </c>
      <c r="C11" s="44" t="s">
        <v>77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116082</v>
      </c>
      <c r="C14" s="137" t="s">
        <v>78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76</v>
      </c>
      <c r="C15" s="44" t="s">
        <v>79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80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x14ac:dyDescent="0.25">
      <c r="A19" s="44"/>
      <c r="B19" s="131" t="s">
        <v>0</v>
      </c>
      <c r="C19" s="132" t="s">
        <v>81</v>
      </c>
      <c r="D19" s="131" t="s">
        <v>82</v>
      </c>
      <c r="E19" s="131"/>
      <c r="F19" s="131"/>
      <c r="G19" s="1"/>
    </row>
    <row r="20" spans="1:8" ht="47.25" x14ac:dyDescent="0.25">
      <c r="A20" s="44"/>
      <c r="B20" s="131"/>
      <c r="C20" s="133"/>
      <c r="D20" s="51" t="s">
        <v>83</v>
      </c>
      <c r="E20" s="51" t="s">
        <v>84</v>
      </c>
      <c r="F20" s="51" t="s">
        <v>85</v>
      </c>
      <c r="G20" s="1"/>
    </row>
    <row r="21" spans="1:8" ht="15.75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86</v>
      </c>
      <c r="E22" s="51" t="s">
        <v>86</v>
      </c>
      <c r="F22" s="51" t="s">
        <v>86</v>
      </c>
      <c r="G22" s="1"/>
    </row>
    <row r="23" spans="1:8" ht="15.75" x14ac:dyDescent="0.25">
      <c r="A23" s="44"/>
      <c r="B23" s="52"/>
      <c r="C23" s="52" t="s">
        <v>87</v>
      </c>
      <c r="D23" s="52"/>
      <c r="E23" s="52"/>
      <c r="F23" s="52"/>
      <c r="G23" s="1"/>
    </row>
    <row r="24" spans="1:8" ht="47.25" x14ac:dyDescent="0.25">
      <c r="A24" s="44"/>
      <c r="B24" s="53">
        <v>1</v>
      </c>
      <c r="C24" s="54" t="s">
        <v>88</v>
      </c>
      <c r="D24" s="43">
        <v>434.59</v>
      </c>
      <c r="E24" s="43" t="s">
        <v>89</v>
      </c>
      <c r="F24" s="43" t="s">
        <v>89</v>
      </c>
      <c r="G24" s="55"/>
      <c r="H24" s="56"/>
    </row>
    <row r="25" spans="1:8" ht="15.75" hidden="1" x14ac:dyDescent="0.25">
      <c r="A25" s="44"/>
      <c r="B25" s="53"/>
      <c r="C25" s="54"/>
      <c r="D25" s="43" t="s">
        <v>89</v>
      </c>
      <c r="E25" s="43" t="s">
        <v>89</v>
      </c>
      <c r="F25" s="43" t="s">
        <v>89</v>
      </c>
      <c r="G25" s="55"/>
      <c r="H25" s="56"/>
    </row>
    <row r="26" spans="1:8" ht="31.5" x14ac:dyDescent="0.25">
      <c r="A26" s="44"/>
      <c r="B26" s="52"/>
      <c r="C26" s="57" t="s">
        <v>90</v>
      </c>
      <c r="D26" s="51">
        <f>D24</f>
        <v>434.59</v>
      </c>
      <c r="E26" s="43" t="s">
        <v>89</v>
      </c>
      <c r="F26" s="43" t="s">
        <v>89</v>
      </c>
      <c r="G26" s="1"/>
    </row>
    <row r="27" spans="1:8" s="60" customFormat="1" ht="18" x14ac:dyDescent="0.25">
      <c r="A27" s="44"/>
      <c r="B27" s="58" t="s">
        <v>91</v>
      </c>
      <c r="C27" s="59"/>
      <c r="D27" s="59"/>
      <c r="E27" s="59"/>
      <c r="F27" s="59"/>
      <c r="G27" s="59"/>
    </row>
    <row r="28" spans="1:8" ht="15.75" x14ac:dyDescent="0.25">
      <c r="A28" s="44"/>
      <c r="B28" s="134" t="s">
        <v>92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93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15.75" x14ac:dyDescent="0.25">
      <c r="A31" s="44"/>
      <c r="B31" s="53" t="s">
        <v>0</v>
      </c>
      <c r="C31" s="53" t="s">
        <v>94</v>
      </c>
      <c r="D31" s="129" t="s">
        <v>95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15.75" x14ac:dyDescent="0.25">
      <c r="A33" s="44"/>
      <c r="B33" s="52"/>
      <c r="C33" s="52"/>
      <c r="D33" s="129"/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96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1"/>
      <c r="B37" s="1"/>
      <c r="C37" s="1"/>
      <c r="D37" s="1"/>
      <c r="E37" s="1"/>
      <c r="F37" s="1"/>
      <c r="G37" s="1"/>
    </row>
    <row r="38" spans="1:10" ht="15" x14ac:dyDescent="0.25">
      <c r="A38" s="1"/>
      <c r="B38" s="130" t="s">
        <v>97</v>
      </c>
      <c r="C38" s="130"/>
      <c r="D38" s="63" t="s">
        <v>98</v>
      </c>
      <c r="E38" s="64" t="s">
        <v>99</v>
      </c>
      <c r="F38" s="63"/>
      <c r="G38" s="1"/>
    </row>
    <row r="39" spans="1:10" ht="15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100</v>
      </c>
      <c r="E40" s="67" t="s">
        <v>101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КПК0116082</vt:lpstr>
      <vt:lpstr>рез</vt:lpstr>
      <vt:lpstr>КПК0116082!Область_печати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2024-04-26T07:39:44Z</cp:lastPrinted>
  <dcterms:created xsi:type="dcterms:W3CDTF">2016-08-10T10:53:25Z</dcterms:created>
  <dcterms:modified xsi:type="dcterms:W3CDTF">2024-04-26T07:56:59Z</dcterms:modified>
</cp:coreProperties>
</file>